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tle\Downloads\"/>
    </mc:Choice>
  </mc:AlternateContent>
  <bookViews>
    <workbookView xWindow="0" yWindow="0" windowWidth="25200" windowHeight="1128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J196" i="1" s="1"/>
  <c r="I13" i="1"/>
  <c r="I24" i="1" s="1"/>
  <c r="I196" i="1" s="1"/>
  <c r="H13" i="1"/>
  <c r="H24" i="1" s="1"/>
  <c r="G13" i="1"/>
  <c r="G24" i="1" s="1"/>
  <c r="G196" i="1" s="1"/>
  <c r="F13" i="1"/>
  <c r="F24" i="1" s="1"/>
  <c r="F196" i="1" s="1"/>
  <c r="H62" i="1" l="1"/>
  <c r="H196" i="1" s="1"/>
</calcChain>
</file>

<file path=xl/sharedStrings.xml><?xml version="1.0" encoding="utf-8"?>
<sst xmlns="http://schemas.openxmlformats.org/spreadsheetml/2006/main" count="291" uniqueCount="96">
  <si>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</si>
  <si>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</si>
  <si>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</si>
  <si>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</si>
  <si>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</si>
  <si>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</si>
  <si>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</si>
  <si>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</si>
  <si>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</si>
  <si>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</si>
  <si>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</si>
  <si>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</si>
  <si>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</si>
  <si>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</si>
  <si>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</si>
  <si>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</si>
  <si>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</si>
  <si>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</si>
  <si>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</si>
  <si>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</si>
  <si>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</si>
  <si>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</si>
  <si>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</si>
  <si>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</si>
  <si>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</si>
  <si>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</si>
  <si>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</si>
  <si>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</si>
  <si>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</si>
  <si>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</si>
  <si>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</si>
  <si>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</si>
  <si>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</si>
  <si>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</si>
  <si>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</si>
  <si>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</si>
  <si>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</si>
  <si>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</si>
  <si>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</si>
  <si>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Омлет натуральный</t>
  </si>
  <si>
    <t>Какао с молоком (2-вариант)</t>
  </si>
  <si>
    <t>Бутерброд с сыром (1 вариант)</t>
  </si>
  <si>
    <t>Бананы свежие</t>
  </si>
  <si>
    <t xml:space="preserve">Гуляш мясной (1 вариант) </t>
  </si>
  <si>
    <t>Каша гречневая рассыпчатая</t>
  </si>
  <si>
    <t>Компот из вишен и яблок</t>
  </si>
  <si>
    <t>Хлеб пшеничный 1 сорт</t>
  </si>
  <si>
    <t>Яблоки  свежие</t>
  </si>
  <si>
    <t xml:space="preserve">                                                       МКОУ Коченевская СОШ №13</t>
  </si>
  <si>
    <t xml:space="preserve">Директор </t>
  </si>
  <si>
    <t>О.С.Эбель</t>
  </si>
  <si>
    <t>Каша пшенная вязкая</t>
  </si>
  <si>
    <t>Чай с сахаром</t>
  </si>
  <si>
    <t>Бутерброды с маслом (1 вариант)</t>
  </si>
  <si>
    <t>Апельсины свежие</t>
  </si>
  <si>
    <t>Сок яблочный тетропак</t>
  </si>
  <si>
    <t>Плов из отварной птицы</t>
  </si>
  <si>
    <t>Напиток клюквенный</t>
  </si>
  <si>
    <t xml:space="preserve">Макаронные изделия отварные  с сыром </t>
  </si>
  <si>
    <t>Чай с лимоном</t>
  </si>
  <si>
    <t>Мандарины свежие</t>
  </si>
  <si>
    <t>Имунеле</t>
  </si>
  <si>
    <t xml:space="preserve">Мясо тушёное </t>
  </si>
  <si>
    <t>Рагу из овощей</t>
  </si>
  <si>
    <t>Компот из плодов или ягод сушеных(курага)</t>
  </si>
  <si>
    <t>Груши свежие</t>
  </si>
  <si>
    <t>Запеканка из творога</t>
  </si>
  <si>
    <t>яблочный соус</t>
  </si>
  <si>
    <t>Груши свежее</t>
  </si>
  <si>
    <t>Сок абрикосовый</t>
  </si>
  <si>
    <t>Тефтели из говядины с рисом</t>
  </si>
  <si>
    <t>Пюре из гороха с маслом</t>
  </si>
  <si>
    <t>Кисель из концентрата плодового или ягодного</t>
  </si>
  <si>
    <t>Каша дружба</t>
  </si>
  <si>
    <t>чай с молоком</t>
  </si>
  <si>
    <t>Биточки из говядины</t>
  </si>
  <si>
    <t>Каша перловая рассыпчатая</t>
  </si>
  <si>
    <t>Компот из крыжовника или черной смородины</t>
  </si>
  <si>
    <t>Суп молочный с крупой</t>
  </si>
  <si>
    <t xml:space="preserve">Оладьи из печени по-кунцевски </t>
  </si>
  <si>
    <t>Макаронные изделия отварные</t>
  </si>
  <si>
    <t>Компот из свежих плодов или ягод (яблок)</t>
  </si>
  <si>
    <t>Каша манная вязкая</t>
  </si>
  <si>
    <t>Бутерброды с джемом или повидлом  (2-вариант)</t>
  </si>
  <si>
    <t>Сок яблочный</t>
  </si>
  <si>
    <t>Птица отварная</t>
  </si>
  <si>
    <t xml:space="preserve">Картофель отварной </t>
  </si>
  <si>
    <t>Компот из смеси сухофруктов</t>
  </si>
  <si>
    <t>Каша из хлопьев овсяных (Геркулес) жидкая</t>
  </si>
  <si>
    <t>Яблоки свежие</t>
  </si>
  <si>
    <t>Котлета припущенная(из птицы)</t>
  </si>
  <si>
    <t>Каша ячневая  рассыпчатая</t>
  </si>
  <si>
    <t>Каша молочная кукурузная жидкая</t>
  </si>
  <si>
    <t>Рыба в омлете</t>
  </si>
  <si>
    <t>Рис припущенный</t>
  </si>
  <si>
    <t>Компот из свежих плодов и ягод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</si>
</sst>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184" sqref="P18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48</v>
      </c>
      <c r="D1" s="52"/>
      <c r="E1" s="52"/>
      <c r="F1" s="12" t="s">
        <v>16</v>
      </c>
      <c r="G1" s="2" t="s">
        <v>17</v>
      </c>
      <c r="H1" s="53" t="s">
        <v>49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50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0</v>
      </c>
      <c r="G24" s="32">
        <f t="shared" ref="G24:J24" si="4">G13+G23</f>
        <v>0</v>
      </c>
      <c r="H24" s="32">
        <f t="shared" si="4"/>
        <v>0</v>
      </c>
      <c r="I24" s="32">
        <f t="shared" si="4"/>
        <v>0</v>
      </c>
      <c r="J24" s="32">
        <f t="shared" si="4"/>
        <v>0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39</v>
      </c>
      <c r="F25" s="40">
        <v>130</v>
      </c>
      <c r="G25" s="40">
        <v>11.2</v>
      </c>
      <c r="H25" s="40">
        <v>17.399999999999999</v>
      </c>
      <c r="I25" s="40">
        <v>3</v>
      </c>
      <c r="J25" s="40">
        <v>202</v>
      </c>
      <c r="K25" s="41">
        <v>301</v>
      </c>
      <c r="L25" s="40">
        <v>27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40</v>
      </c>
      <c r="F27" s="43">
        <v>200</v>
      </c>
      <c r="G27" s="43">
        <v>5</v>
      </c>
      <c r="H27" s="43">
        <v>4.4000000000000004</v>
      </c>
      <c r="I27" s="43">
        <v>31.7</v>
      </c>
      <c r="J27" s="43">
        <v>156</v>
      </c>
      <c r="K27" s="44">
        <v>497</v>
      </c>
      <c r="L27" s="43">
        <v>12</v>
      </c>
    </row>
    <row r="28" spans="1:12" ht="15" x14ac:dyDescent="0.25">
      <c r="A28" s="14"/>
      <c r="B28" s="15"/>
      <c r="C28" s="11"/>
      <c r="D28" s="7" t="s">
        <v>23</v>
      </c>
      <c r="E28" s="42" t="s">
        <v>41</v>
      </c>
      <c r="F28" s="43">
        <v>45</v>
      </c>
      <c r="G28" s="43">
        <v>6.7</v>
      </c>
      <c r="H28" s="43">
        <v>9.5</v>
      </c>
      <c r="I28" s="43">
        <v>9.9</v>
      </c>
      <c r="J28" s="43">
        <v>103</v>
      </c>
      <c r="K28" s="44">
        <v>90</v>
      </c>
      <c r="L28" s="43">
        <v>13</v>
      </c>
    </row>
    <row r="29" spans="1:12" ht="15" x14ac:dyDescent="0.25">
      <c r="A29" s="14"/>
      <c r="B29" s="15"/>
      <c r="C29" s="11"/>
      <c r="D29" s="7" t="s">
        <v>24</v>
      </c>
      <c r="E29" s="42" t="s">
        <v>42</v>
      </c>
      <c r="F29" s="43">
        <v>184</v>
      </c>
      <c r="G29" s="43">
        <v>5.29</v>
      </c>
      <c r="H29" s="43">
        <v>1.76</v>
      </c>
      <c r="I29" s="43">
        <v>55.13</v>
      </c>
      <c r="J29" s="43">
        <v>122</v>
      </c>
      <c r="K29" s="44">
        <v>112</v>
      </c>
      <c r="L29" s="43">
        <v>27.66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559</v>
      </c>
      <c r="G32" s="19">
        <f t="shared" ref="G32" si="6">SUM(G25:G31)</f>
        <v>28.189999999999998</v>
      </c>
      <c r="H32" s="19">
        <f t="shared" ref="H32" si="7">SUM(H25:H31)</f>
        <v>33.059999999999995</v>
      </c>
      <c r="I32" s="19">
        <f t="shared" ref="I32" si="8">SUM(I25:I31)</f>
        <v>99.73</v>
      </c>
      <c r="J32" s="19">
        <f t="shared" ref="J32:L32" si="9">SUM(J25:J31)</f>
        <v>583</v>
      </c>
      <c r="K32" s="25"/>
      <c r="L32" s="19">
        <f t="shared" si="9"/>
        <v>79.66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 t="s">
        <v>43</v>
      </c>
      <c r="F35" s="43">
        <v>150</v>
      </c>
      <c r="G35" s="43">
        <v>5</v>
      </c>
      <c r="H35" s="43">
        <v>13.37</v>
      </c>
      <c r="I35" s="43">
        <v>21.25</v>
      </c>
      <c r="J35" s="43">
        <v>225</v>
      </c>
      <c r="K35" s="44">
        <v>367</v>
      </c>
      <c r="L35" s="43">
        <v>49</v>
      </c>
    </row>
    <row r="36" spans="1:12" ht="15" x14ac:dyDescent="0.25">
      <c r="A36" s="14"/>
      <c r="B36" s="15"/>
      <c r="C36" s="11"/>
      <c r="D36" s="7" t="s">
        <v>29</v>
      </c>
      <c r="E36" s="42" t="s">
        <v>44</v>
      </c>
      <c r="F36" s="43">
        <v>200</v>
      </c>
      <c r="G36" s="43">
        <v>18.690000000000001</v>
      </c>
      <c r="H36" s="43">
        <v>18.37</v>
      </c>
      <c r="I36" s="43">
        <v>15.02</v>
      </c>
      <c r="J36" s="43">
        <v>300.3</v>
      </c>
      <c r="K36" s="44">
        <v>237</v>
      </c>
      <c r="L36" s="43">
        <v>15</v>
      </c>
    </row>
    <row r="37" spans="1:12" ht="15" x14ac:dyDescent="0.25">
      <c r="A37" s="14"/>
      <c r="B37" s="15"/>
      <c r="C37" s="11"/>
      <c r="D37" s="7" t="s">
        <v>30</v>
      </c>
      <c r="E37" s="42" t="s">
        <v>45</v>
      </c>
      <c r="F37" s="43">
        <v>200</v>
      </c>
      <c r="G37" s="43">
        <v>1.9</v>
      </c>
      <c r="H37" s="43">
        <v>0.2</v>
      </c>
      <c r="I37" s="43">
        <v>12.3</v>
      </c>
      <c r="J37" s="43">
        <v>58.75</v>
      </c>
      <c r="K37" s="44">
        <v>513</v>
      </c>
      <c r="L37" s="43">
        <v>11</v>
      </c>
    </row>
    <row r="38" spans="1:12" ht="15" x14ac:dyDescent="0.25">
      <c r="A38" s="14"/>
      <c r="B38" s="15"/>
      <c r="C38" s="11"/>
      <c r="D38" s="7" t="s">
        <v>31</v>
      </c>
      <c r="E38" s="42" t="s">
        <v>46</v>
      </c>
      <c r="F38" s="43">
        <v>25</v>
      </c>
      <c r="G38" s="43">
        <v>0.3</v>
      </c>
      <c r="H38" s="43">
        <v>0</v>
      </c>
      <c r="I38" s="43">
        <v>20.100000000000001</v>
      </c>
      <c r="J38" s="43">
        <v>81</v>
      </c>
      <c r="K38" s="44">
        <v>108</v>
      </c>
      <c r="L38" s="43">
        <v>2</v>
      </c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 t="s">
        <v>24</v>
      </c>
      <c r="E40" s="42" t="s">
        <v>47</v>
      </c>
      <c r="F40" s="43">
        <v>125</v>
      </c>
      <c r="G40" s="43">
        <v>0.93</v>
      </c>
      <c r="H40" s="43">
        <v>0.93</v>
      </c>
      <c r="I40" s="43">
        <v>22.83</v>
      </c>
      <c r="J40" s="43">
        <v>109.51</v>
      </c>
      <c r="K40" s="44">
        <v>112</v>
      </c>
      <c r="L40" s="43">
        <v>2.66</v>
      </c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26.82</v>
      </c>
      <c r="H42" s="19">
        <f t="shared" ref="H42" si="11">SUM(H33:H41)</f>
        <v>32.870000000000005</v>
      </c>
      <c r="I42" s="19">
        <f t="shared" ref="I42" si="12">SUM(I33:I41)</f>
        <v>91.499999999999986</v>
      </c>
      <c r="J42" s="19">
        <f t="shared" ref="J42:L42" si="13">SUM(J33:J41)</f>
        <v>774.56</v>
      </c>
      <c r="K42" s="25"/>
      <c r="L42" s="19">
        <f t="shared" si="13"/>
        <v>79.66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1259</v>
      </c>
      <c r="G43" s="32">
        <f t="shared" ref="G43" si="14">G32+G42</f>
        <v>55.01</v>
      </c>
      <c r="H43" s="32">
        <f t="shared" ref="H43" si="15">H32+H42</f>
        <v>65.930000000000007</v>
      </c>
      <c r="I43" s="32">
        <f t="shared" ref="I43" si="16">I32+I42</f>
        <v>191.23</v>
      </c>
      <c r="J43" s="32">
        <f t="shared" ref="J43:L43" si="17">J32+J42</f>
        <v>1357.56</v>
      </c>
      <c r="K43" s="32"/>
      <c r="L43" s="32">
        <f t="shared" si="17"/>
        <v>159.32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51</v>
      </c>
      <c r="F44" s="40">
        <v>200</v>
      </c>
      <c r="G44" s="40">
        <v>8.7200000000000006</v>
      </c>
      <c r="H44" s="40">
        <v>9.74</v>
      </c>
      <c r="I44" s="40">
        <v>37.119999999999997</v>
      </c>
      <c r="J44" s="40">
        <v>209</v>
      </c>
      <c r="K44" s="41">
        <v>258</v>
      </c>
      <c r="L44" s="40">
        <v>17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52</v>
      </c>
      <c r="F46" s="43">
        <v>200</v>
      </c>
      <c r="G46" s="43">
        <v>0.1</v>
      </c>
      <c r="H46" s="43">
        <v>0</v>
      </c>
      <c r="I46" s="43">
        <v>15</v>
      </c>
      <c r="J46" s="43">
        <v>60</v>
      </c>
      <c r="K46" s="44">
        <v>493</v>
      </c>
      <c r="L46" s="43">
        <v>3</v>
      </c>
    </row>
    <row r="47" spans="1:12" ht="15" x14ac:dyDescent="0.25">
      <c r="A47" s="23"/>
      <c r="B47" s="15"/>
      <c r="C47" s="11"/>
      <c r="D47" s="7" t="s">
        <v>23</v>
      </c>
      <c r="E47" s="42" t="s">
        <v>53</v>
      </c>
      <c r="F47" s="43">
        <v>40</v>
      </c>
      <c r="G47" s="43">
        <v>1.6</v>
      </c>
      <c r="H47" s="43">
        <v>16.7</v>
      </c>
      <c r="I47" s="43">
        <v>10</v>
      </c>
      <c r="J47" s="43">
        <v>107</v>
      </c>
      <c r="K47" s="44">
        <v>93</v>
      </c>
      <c r="L47" s="43">
        <v>14</v>
      </c>
    </row>
    <row r="48" spans="1:12" ht="15" x14ac:dyDescent="0.25">
      <c r="A48" s="23"/>
      <c r="B48" s="15"/>
      <c r="C48" s="11"/>
      <c r="D48" s="7" t="s">
        <v>24</v>
      </c>
      <c r="E48" s="42" t="s">
        <v>54</v>
      </c>
      <c r="F48" s="43">
        <v>15</v>
      </c>
      <c r="G48" s="43">
        <v>3.02</v>
      </c>
      <c r="H48" s="43">
        <v>0.67</v>
      </c>
      <c r="I48" s="43">
        <v>27.21</v>
      </c>
      <c r="J48" s="43">
        <v>104</v>
      </c>
      <c r="K48" s="44">
        <v>112</v>
      </c>
      <c r="L48" s="43">
        <v>21.66</v>
      </c>
    </row>
    <row r="49" spans="1:12" ht="15" x14ac:dyDescent="0.25">
      <c r="A49" s="23"/>
      <c r="B49" s="15"/>
      <c r="C49" s="11"/>
      <c r="D49" s="6" t="s">
        <v>30</v>
      </c>
      <c r="E49" s="42" t="s">
        <v>55</v>
      </c>
      <c r="F49" s="43">
        <v>200</v>
      </c>
      <c r="G49" s="43">
        <v>1</v>
      </c>
      <c r="H49" s="43">
        <v>0.2</v>
      </c>
      <c r="I49" s="43">
        <v>0.2</v>
      </c>
      <c r="J49" s="43">
        <v>92</v>
      </c>
      <c r="K49" s="44">
        <v>518</v>
      </c>
      <c r="L49" s="43">
        <v>24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655</v>
      </c>
      <c r="G51" s="19">
        <f t="shared" ref="G51" si="18">SUM(G44:G50)</f>
        <v>14.44</v>
      </c>
      <c r="H51" s="19">
        <f t="shared" ref="H51" si="19">SUM(H44:H50)</f>
        <v>27.31</v>
      </c>
      <c r="I51" s="19">
        <f t="shared" ref="I51" si="20">SUM(I44:I50)</f>
        <v>89.53</v>
      </c>
      <c r="J51" s="19">
        <f t="shared" ref="J51:L51" si="21">SUM(J44:J50)</f>
        <v>572</v>
      </c>
      <c r="K51" s="25"/>
      <c r="L51" s="19">
        <f t="shared" si="21"/>
        <v>79.66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 t="s">
        <v>56</v>
      </c>
      <c r="F54" s="43">
        <v>210</v>
      </c>
      <c r="G54" s="43">
        <v>16</v>
      </c>
      <c r="H54" s="43">
        <v>15.9</v>
      </c>
      <c r="I54" s="43">
        <v>37.9</v>
      </c>
      <c r="J54" s="43">
        <v>359</v>
      </c>
      <c r="K54" s="44">
        <v>406</v>
      </c>
      <c r="L54" s="43">
        <v>36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57</v>
      </c>
      <c r="F56" s="43">
        <v>200</v>
      </c>
      <c r="G56" s="43">
        <v>0.1</v>
      </c>
      <c r="H56" s="43">
        <v>0</v>
      </c>
      <c r="I56" s="43">
        <v>20.7</v>
      </c>
      <c r="J56" s="43">
        <v>83</v>
      </c>
      <c r="K56" s="44">
        <v>520</v>
      </c>
      <c r="L56" s="43">
        <v>13</v>
      </c>
    </row>
    <row r="57" spans="1:12" ht="15" x14ac:dyDescent="0.25">
      <c r="A57" s="23"/>
      <c r="B57" s="15"/>
      <c r="C57" s="11"/>
      <c r="D57" s="7" t="s">
        <v>31</v>
      </c>
      <c r="E57" s="42" t="s">
        <v>46</v>
      </c>
      <c r="F57" s="43">
        <v>25</v>
      </c>
      <c r="G57" s="43">
        <v>1.9</v>
      </c>
      <c r="H57" s="43">
        <v>0.2</v>
      </c>
      <c r="I57" s="43">
        <v>12.3</v>
      </c>
      <c r="J57" s="43">
        <v>58.75</v>
      </c>
      <c r="K57" s="44">
        <v>108</v>
      </c>
      <c r="L57" s="43">
        <v>2</v>
      </c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 t="s">
        <v>24</v>
      </c>
      <c r="E59" s="42" t="s">
        <v>54</v>
      </c>
      <c r="F59" s="43">
        <v>265</v>
      </c>
      <c r="G59" s="43">
        <v>1.92</v>
      </c>
      <c r="H59" s="43">
        <v>0.42</v>
      </c>
      <c r="I59" s="43">
        <v>17.329999999999998</v>
      </c>
      <c r="J59" s="43">
        <v>117</v>
      </c>
      <c r="K59" s="44">
        <v>112</v>
      </c>
      <c r="L59" s="43">
        <v>28.66</v>
      </c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19.920000000000002</v>
      </c>
      <c r="H61" s="19">
        <f t="shared" ref="H61" si="23">SUM(H52:H60)</f>
        <v>16.520000000000003</v>
      </c>
      <c r="I61" s="19">
        <f t="shared" ref="I61" si="24">SUM(I52:I60)</f>
        <v>88.22999999999999</v>
      </c>
      <c r="J61" s="19">
        <f t="shared" ref="J61:L61" si="25">SUM(J52:J60)</f>
        <v>617.75</v>
      </c>
      <c r="K61" s="25"/>
      <c r="L61" s="19">
        <f t="shared" si="25"/>
        <v>79.66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1355</v>
      </c>
      <c r="G62" s="32">
        <f t="shared" ref="G62" si="26">G51+G61</f>
        <v>34.36</v>
      </c>
      <c r="H62" s="32">
        <f t="shared" ref="H62" si="27">H51+H61</f>
        <v>43.83</v>
      </c>
      <c r="I62" s="32">
        <f t="shared" ref="I62" si="28">I51+I61</f>
        <v>177.76</v>
      </c>
      <c r="J62" s="32">
        <f t="shared" ref="J62:L62" si="29">J51+J61</f>
        <v>1189.75</v>
      </c>
      <c r="K62" s="32"/>
      <c r="L62" s="32">
        <f t="shared" si="29"/>
        <v>159.32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58</v>
      </c>
      <c r="F63" s="40">
        <v>150</v>
      </c>
      <c r="G63" s="40">
        <v>9.07</v>
      </c>
      <c r="H63" s="40">
        <v>7.57</v>
      </c>
      <c r="I63" s="40">
        <v>25.5</v>
      </c>
      <c r="J63" s="40">
        <v>216.25</v>
      </c>
      <c r="K63" s="41">
        <v>295</v>
      </c>
      <c r="L63" s="40">
        <v>13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59</v>
      </c>
      <c r="F65" s="43">
        <v>200</v>
      </c>
      <c r="G65" s="43">
        <v>0.26</v>
      </c>
      <c r="H65" s="43">
        <v>0.06</v>
      </c>
      <c r="I65" s="43">
        <v>15.25</v>
      </c>
      <c r="J65" s="43">
        <v>62.57</v>
      </c>
      <c r="K65" s="44">
        <v>494</v>
      </c>
      <c r="L65" s="43">
        <v>5</v>
      </c>
    </row>
    <row r="66" spans="1:12" ht="15" x14ac:dyDescent="0.25">
      <c r="A66" s="23"/>
      <c r="B66" s="15"/>
      <c r="C66" s="11"/>
      <c r="D66" s="7" t="s">
        <v>23</v>
      </c>
      <c r="E66" s="42" t="s">
        <v>46</v>
      </c>
      <c r="F66" s="43">
        <v>25</v>
      </c>
      <c r="G66" s="43">
        <v>1.9</v>
      </c>
      <c r="H66" s="43">
        <v>0.2</v>
      </c>
      <c r="I66" s="43">
        <v>12.3</v>
      </c>
      <c r="J66" s="43">
        <v>58.75</v>
      </c>
      <c r="K66" s="44">
        <v>108</v>
      </c>
      <c r="L66" s="43">
        <v>2</v>
      </c>
    </row>
    <row r="67" spans="1:12" ht="15" x14ac:dyDescent="0.25">
      <c r="A67" s="23"/>
      <c r="B67" s="15"/>
      <c r="C67" s="11"/>
      <c r="D67" s="7" t="s">
        <v>24</v>
      </c>
      <c r="E67" s="42" t="s">
        <v>60</v>
      </c>
      <c r="F67" s="43">
        <v>93</v>
      </c>
      <c r="G67" s="43">
        <v>1.76</v>
      </c>
      <c r="H67" s="43">
        <v>0.44</v>
      </c>
      <c r="I67" s="43">
        <v>16.5</v>
      </c>
      <c r="J67" s="43">
        <v>84</v>
      </c>
      <c r="K67" s="44">
        <v>112</v>
      </c>
      <c r="L67" s="43">
        <v>18.66</v>
      </c>
    </row>
    <row r="68" spans="1:12" ht="15" x14ac:dyDescent="0.25">
      <c r="A68" s="23"/>
      <c r="B68" s="15"/>
      <c r="C68" s="11"/>
      <c r="D68" s="6" t="s">
        <v>30</v>
      </c>
      <c r="E68" s="42" t="s">
        <v>61</v>
      </c>
      <c r="F68" s="43">
        <v>200</v>
      </c>
      <c r="G68" s="43">
        <v>5</v>
      </c>
      <c r="H68" s="43">
        <v>3.2</v>
      </c>
      <c r="I68" s="43">
        <v>18.5</v>
      </c>
      <c r="J68" s="43">
        <v>87</v>
      </c>
      <c r="K68" s="44">
        <v>517</v>
      </c>
      <c r="L68" s="43">
        <v>41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668</v>
      </c>
      <c r="G70" s="19">
        <f t="shared" ref="G70" si="30">SUM(G63:G69)</f>
        <v>17.990000000000002</v>
      </c>
      <c r="H70" s="19">
        <f t="shared" ref="H70" si="31">SUM(H63:H69)</f>
        <v>11.469999999999999</v>
      </c>
      <c r="I70" s="19">
        <f t="shared" ref="I70" si="32">SUM(I63:I69)</f>
        <v>88.05</v>
      </c>
      <c r="J70" s="19">
        <f t="shared" ref="J70:L70" si="33">SUM(J63:J69)</f>
        <v>508.57</v>
      </c>
      <c r="K70" s="25"/>
      <c r="L70" s="19">
        <f t="shared" si="33"/>
        <v>79.66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 t="s">
        <v>62</v>
      </c>
      <c r="F73" s="43">
        <v>150</v>
      </c>
      <c r="G73" s="43">
        <v>15.2</v>
      </c>
      <c r="H73" s="43">
        <v>17.399999999999999</v>
      </c>
      <c r="I73" s="43">
        <v>2.2999999999999998</v>
      </c>
      <c r="J73" s="43">
        <v>247</v>
      </c>
      <c r="K73" s="44">
        <v>363</v>
      </c>
      <c r="L73" s="43">
        <v>45</v>
      </c>
    </row>
    <row r="74" spans="1:12" ht="15" x14ac:dyDescent="0.25">
      <c r="A74" s="23"/>
      <c r="B74" s="15"/>
      <c r="C74" s="11"/>
      <c r="D74" s="7" t="s">
        <v>29</v>
      </c>
      <c r="E74" s="42" t="s">
        <v>63</v>
      </c>
      <c r="F74" s="43">
        <v>200</v>
      </c>
      <c r="G74" s="43">
        <v>3</v>
      </c>
      <c r="H74" s="43">
        <v>8.02</v>
      </c>
      <c r="I74" s="43">
        <v>12.75</v>
      </c>
      <c r="J74" s="43">
        <v>185</v>
      </c>
      <c r="K74" s="44">
        <v>195</v>
      </c>
      <c r="L74" s="43">
        <v>12</v>
      </c>
    </row>
    <row r="75" spans="1:12" ht="15" x14ac:dyDescent="0.25">
      <c r="A75" s="23"/>
      <c r="B75" s="15"/>
      <c r="C75" s="11"/>
      <c r="D75" s="7" t="s">
        <v>30</v>
      </c>
      <c r="E75" s="42" t="s">
        <v>64</v>
      </c>
      <c r="F75" s="43">
        <v>200</v>
      </c>
      <c r="G75" s="43">
        <v>0.3</v>
      </c>
      <c r="H75" s="43">
        <v>0</v>
      </c>
      <c r="I75" s="43">
        <v>20.100000000000001</v>
      </c>
      <c r="J75" s="43">
        <v>92</v>
      </c>
      <c r="K75" s="44">
        <v>512</v>
      </c>
      <c r="L75" s="43">
        <v>8</v>
      </c>
    </row>
    <row r="76" spans="1:12" ht="15" x14ac:dyDescent="0.25">
      <c r="A76" s="23"/>
      <c r="B76" s="15"/>
      <c r="C76" s="11"/>
      <c r="D76" s="7" t="s">
        <v>31</v>
      </c>
      <c r="E76" s="42" t="s">
        <v>46</v>
      </c>
      <c r="F76" s="43">
        <v>25</v>
      </c>
      <c r="G76" s="43">
        <v>1.9</v>
      </c>
      <c r="H76" s="43">
        <v>0.2</v>
      </c>
      <c r="I76" s="43">
        <v>12.3</v>
      </c>
      <c r="J76" s="43">
        <v>58.75</v>
      </c>
      <c r="K76" s="44">
        <v>108</v>
      </c>
      <c r="L76" s="43">
        <v>2</v>
      </c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 t="s">
        <v>24</v>
      </c>
      <c r="E78" s="42" t="s">
        <v>65</v>
      </c>
      <c r="F78" s="43">
        <v>125</v>
      </c>
      <c r="G78" s="43">
        <v>0.95</v>
      </c>
      <c r="H78" s="43">
        <v>0.71</v>
      </c>
      <c r="I78" s="43">
        <v>24.51</v>
      </c>
      <c r="J78" s="43">
        <v>133</v>
      </c>
      <c r="K78" s="44">
        <v>112</v>
      </c>
      <c r="L78" s="43">
        <v>12.66</v>
      </c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700</v>
      </c>
      <c r="G80" s="19">
        <f t="shared" ref="G80" si="34">SUM(G71:G79)</f>
        <v>21.349999999999998</v>
      </c>
      <c r="H80" s="19">
        <f t="shared" ref="H80" si="35">SUM(H71:H79)</f>
        <v>26.33</v>
      </c>
      <c r="I80" s="19">
        <f t="shared" ref="I80" si="36">SUM(I71:I79)</f>
        <v>71.960000000000008</v>
      </c>
      <c r="J80" s="19">
        <f t="shared" ref="J80:L80" si="37">SUM(J71:J79)</f>
        <v>715.75</v>
      </c>
      <c r="K80" s="25"/>
      <c r="L80" s="19">
        <f t="shared" si="37"/>
        <v>79.66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1368</v>
      </c>
      <c r="G81" s="32">
        <f t="shared" ref="G81" si="38">G70+G80</f>
        <v>39.340000000000003</v>
      </c>
      <c r="H81" s="32">
        <f t="shared" ref="H81" si="39">H70+H80</f>
        <v>37.799999999999997</v>
      </c>
      <c r="I81" s="32">
        <f t="shared" ref="I81" si="40">I70+I80</f>
        <v>160.01</v>
      </c>
      <c r="J81" s="32">
        <f t="shared" ref="J81:L81" si="41">J70+J80</f>
        <v>1224.32</v>
      </c>
      <c r="K81" s="32"/>
      <c r="L81" s="32">
        <f t="shared" si="41"/>
        <v>159.32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66</v>
      </c>
      <c r="F82" s="40">
        <v>100</v>
      </c>
      <c r="G82" s="40">
        <v>16</v>
      </c>
      <c r="H82" s="40">
        <v>16.8</v>
      </c>
      <c r="I82" s="40">
        <v>15.93</v>
      </c>
      <c r="J82" s="40">
        <v>253.33</v>
      </c>
      <c r="K82" s="41">
        <v>313</v>
      </c>
      <c r="L82" s="40">
        <v>31</v>
      </c>
    </row>
    <row r="83" spans="1:12" ht="15" x14ac:dyDescent="0.25">
      <c r="A83" s="23"/>
      <c r="B83" s="15"/>
      <c r="C83" s="11"/>
      <c r="D83" s="6" t="s">
        <v>29</v>
      </c>
      <c r="E83" s="42" t="s">
        <v>67</v>
      </c>
      <c r="F83" s="43">
        <v>61</v>
      </c>
      <c r="G83" s="43">
        <v>0.05</v>
      </c>
      <c r="H83" s="43">
        <v>0.05</v>
      </c>
      <c r="I83" s="43">
        <v>9.8699999999999992</v>
      </c>
      <c r="J83" s="43">
        <v>40.18</v>
      </c>
      <c r="K83" s="44">
        <v>470</v>
      </c>
      <c r="L83" s="43">
        <v>3</v>
      </c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25</v>
      </c>
      <c r="G85" s="43">
        <v>1.9</v>
      </c>
      <c r="H85" s="43">
        <v>0.2</v>
      </c>
      <c r="I85" s="43">
        <v>12.3</v>
      </c>
      <c r="J85" s="43">
        <v>58.75</v>
      </c>
      <c r="K85" s="44">
        <v>108</v>
      </c>
      <c r="L85" s="43">
        <v>2</v>
      </c>
    </row>
    <row r="86" spans="1:12" ht="15" x14ac:dyDescent="0.25">
      <c r="A86" s="23"/>
      <c r="B86" s="15"/>
      <c r="C86" s="11"/>
      <c r="D86" s="7" t="s">
        <v>24</v>
      </c>
      <c r="E86" s="42" t="s">
        <v>68</v>
      </c>
      <c r="F86" s="43">
        <v>123</v>
      </c>
      <c r="G86" s="43">
        <v>1.1200000000000001</v>
      </c>
      <c r="H86" s="43">
        <v>0.84</v>
      </c>
      <c r="I86" s="43">
        <v>28.94</v>
      </c>
      <c r="J86" s="43">
        <v>102.07</v>
      </c>
      <c r="K86" s="44">
        <v>112</v>
      </c>
      <c r="L86" s="43">
        <v>19.66</v>
      </c>
    </row>
    <row r="87" spans="1:12" ht="15" x14ac:dyDescent="0.25">
      <c r="A87" s="23"/>
      <c r="B87" s="15"/>
      <c r="C87" s="11"/>
      <c r="D87" s="6" t="s">
        <v>30</v>
      </c>
      <c r="E87" s="42" t="s">
        <v>69</v>
      </c>
      <c r="F87" s="43">
        <v>200</v>
      </c>
      <c r="G87" s="43">
        <v>1</v>
      </c>
      <c r="H87" s="43">
        <v>0</v>
      </c>
      <c r="I87" s="43">
        <v>0</v>
      </c>
      <c r="J87" s="43">
        <v>110</v>
      </c>
      <c r="K87" s="44">
        <v>518</v>
      </c>
      <c r="L87" s="43">
        <v>24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509</v>
      </c>
      <c r="G89" s="19">
        <f t="shared" ref="G89" si="42">SUM(G82:G88)</f>
        <v>20.07</v>
      </c>
      <c r="H89" s="19">
        <f t="shared" ref="H89" si="43">SUM(H82:H88)</f>
        <v>17.89</v>
      </c>
      <c r="I89" s="19">
        <f t="shared" ref="I89" si="44">SUM(I82:I88)</f>
        <v>67.039999999999992</v>
      </c>
      <c r="J89" s="19">
        <f t="shared" ref="J89:L89" si="45">SUM(J82:J88)</f>
        <v>564.32999999999993</v>
      </c>
      <c r="K89" s="25"/>
      <c r="L89" s="19">
        <f t="shared" si="45"/>
        <v>79.66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 t="s">
        <v>70</v>
      </c>
      <c r="F92" s="43">
        <v>100</v>
      </c>
      <c r="G92" s="43">
        <v>9.5</v>
      </c>
      <c r="H92" s="43">
        <v>15.3</v>
      </c>
      <c r="I92" s="43">
        <v>11.4</v>
      </c>
      <c r="J92" s="43">
        <v>221</v>
      </c>
      <c r="K92" s="44">
        <v>390</v>
      </c>
      <c r="L92" s="43">
        <v>38</v>
      </c>
    </row>
    <row r="93" spans="1:12" ht="15" x14ac:dyDescent="0.25">
      <c r="A93" s="23"/>
      <c r="B93" s="15"/>
      <c r="C93" s="11"/>
      <c r="D93" s="7" t="s">
        <v>29</v>
      </c>
      <c r="E93" s="42" t="s">
        <v>71</v>
      </c>
      <c r="F93" s="43">
        <v>200</v>
      </c>
      <c r="G93" s="43">
        <v>14.62</v>
      </c>
      <c r="H93" s="43">
        <v>4.5</v>
      </c>
      <c r="I93" s="43">
        <v>29.1</v>
      </c>
      <c r="J93" s="43">
        <v>215.25</v>
      </c>
      <c r="K93" s="44">
        <v>418</v>
      </c>
      <c r="L93" s="43">
        <v>11</v>
      </c>
    </row>
    <row r="94" spans="1:12" ht="15" x14ac:dyDescent="0.25">
      <c r="A94" s="23"/>
      <c r="B94" s="15"/>
      <c r="C94" s="11"/>
      <c r="D94" s="7" t="s">
        <v>30</v>
      </c>
      <c r="E94" s="42" t="s">
        <v>72</v>
      </c>
      <c r="F94" s="43">
        <v>200</v>
      </c>
      <c r="G94" s="43">
        <v>1.4</v>
      </c>
      <c r="H94" s="43">
        <v>0</v>
      </c>
      <c r="I94" s="43">
        <v>29</v>
      </c>
      <c r="J94" s="43">
        <v>122</v>
      </c>
      <c r="K94" s="44">
        <v>503</v>
      </c>
      <c r="L94" s="43">
        <v>6</v>
      </c>
    </row>
    <row r="95" spans="1:12" ht="15" x14ac:dyDescent="0.25">
      <c r="A95" s="23"/>
      <c r="B95" s="15"/>
      <c r="C95" s="11"/>
      <c r="D95" s="7" t="s">
        <v>31</v>
      </c>
      <c r="E95" s="42" t="s">
        <v>46</v>
      </c>
      <c r="F95" s="43">
        <v>25</v>
      </c>
      <c r="G95" s="43">
        <v>1.9</v>
      </c>
      <c r="H95" s="43">
        <v>0.2</v>
      </c>
      <c r="I95" s="43">
        <v>12.3</v>
      </c>
      <c r="J95" s="43">
        <v>58.75</v>
      </c>
      <c r="K95" s="44">
        <v>108</v>
      </c>
      <c r="L95" s="43">
        <v>2</v>
      </c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 t="s">
        <v>24</v>
      </c>
      <c r="E97" s="42" t="s">
        <v>68</v>
      </c>
      <c r="F97" s="43">
        <v>175</v>
      </c>
      <c r="G97" s="43">
        <v>1.2</v>
      </c>
      <c r="H97" s="43">
        <v>0.9</v>
      </c>
      <c r="I97" s="43">
        <v>31</v>
      </c>
      <c r="J97" s="43">
        <v>141</v>
      </c>
      <c r="K97" s="44">
        <v>112</v>
      </c>
      <c r="L97" s="43">
        <v>22.66</v>
      </c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700</v>
      </c>
      <c r="G99" s="19">
        <f t="shared" ref="G99" si="46">SUM(G90:G98)</f>
        <v>28.619999999999994</v>
      </c>
      <c r="H99" s="19">
        <f t="shared" ref="H99" si="47">SUM(H90:H98)</f>
        <v>20.9</v>
      </c>
      <c r="I99" s="19">
        <f t="shared" ref="I99" si="48">SUM(I90:I98)</f>
        <v>112.8</v>
      </c>
      <c r="J99" s="19">
        <f t="shared" ref="J99:L99" si="49">SUM(J90:J98)</f>
        <v>758</v>
      </c>
      <c r="K99" s="25"/>
      <c r="L99" s="19">
        <f t="shared" si="49"/>
        <v>79.66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1209</v>
      </c>
      <c r="G100" s="32">
        <f t="shared" ref="G100" si="50">G89+G99</f>
        <v>48.69</v>
      </c>
      <c r="H100" s="32">
        <f t="shared" ref="H100" si="51">H89+H99</f>
        <v>38.79</v>
      </c>
      <c r="I100" s="32">
        <f t="shared" ref="I100" si="52">I89+I99</f>
        <v>179.83999999999997</v>
      </c>
      <c r="J100" s="32">
        <f t="shared" ref="J100:L100" si="53">J89+J99</f>
        <v>1322.33</v>
      </c>
      <c r="K100" s="32"/>
      <c r="L100" s="32">
        <f t="shared" si="53"/>
        <v>159.32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73</v>
      </c>
      <c r="F101" s="40">
        <v>200</v>
      </c>
      <c r="G101" s="40">
        <v>5.26</v>
      </c>
      <c r="H101" s="40">
        <v>11.66</v>
      </c>
      <c r="I101" s="40">
        <v>25.06</v>
      </c>
      <c r="J101" s="40">
        <v>126.2</v>
      </c>
      <c r="K101" s="41">
        <v>260</v>
      </c>
      <c r="L101" s="40">
        <v>14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74</v>
      </c>
      <c r="F103" s="43">
        <v>200</v>
      </c>
      <c r="G103" s="43">
        <v>1.5</v>
      </c>
      <c r="H103" s="43">
        <v>1.3</v>
      </c>
      <c r="I103" s="43">
        <v>15.9</v>
      </c>
      <c r="J103" s="43">
        <v>81</v>
      </c>
      <c r="K103" s="44">
        <v>495</v>
      </c>
      <c r="L103" s="43">
        <v>10</v>
      </c>
    </row>
    <row r="104" spans="1:12" ht="15" x14ac:dyDescent="0.25">
      <c r="A104" s="23"/>
      <c r="B104" s="15"/>
      <c r="C104" s="11"/>
      <c r="D104" s="7" t="s">
        <v>23</v>
      </c>
      <c r="E104" s="42" t="s">
        <v>53</v>
      </c>
      <c r="F104" s="43">
        <v>40</v>
      </c>
      <c r="G104" s="43">
        <v>1.6</v>
      </c>
      <c r="H104" s="43">
        <v>16.7</v>
      </c>
      <c r="I104" s="43">
        <v>10</v>
      </c>
      <c r="J104" s="43">
        <v>107</v>
      </c>
      <c r="K104" s="44">
        <v>93</v>
      </c>
      <c r="L104" s="43">
        <v>14</v>
      </c>
    </row>
    <row r="105" spans="1:12" ht="15" x14ac:dyDescent="0.25">
      <c r="A105" s="23"/>
      <c r="B105" s="15"/>
      <c r="C105" s="11"/>
      <c r="D105" s="7" t="s">
        <v>24</v>
      </c>
      <c r="E105" s="42" t="s">
        <v>42</v>
      </c>
      <c r="F105" s="43">
        <v>118</v>
      </c>
      <c r="G105" s="43">
        <v>4.5999999999999996</v>
      </c>
      <c r="H105" s="43">
        <v>1.53</v>
      </c>
      <c r="I105" s="43">
        <v>48.47</v>
      </c>
      <c r="J105" s="43">
        <v>154.72</v>
      </c>
      <c r="K105" s="44">
        <v>112</v>
      </c>
      <c r="L105" s="43">
        <v>17.66</v>
      </c>
    </row>
    <row r="106" spans="1:12" ht="15" x14ac:dyDescent="0.25">
      <c r="A106" s="23"/>
      <c r="B106" s="15"/>
      <c r="C106" s="11"/>
      <c r="D106" s="6" t="s">
        <v>30</v>
      </c>
      <c r="E106" s="42" t="s">
        <v>55</v>
      </c>
      <c r="F106" s="43">
        <v>200</v>
      </c>
      <c r="G106" s="43">
        <v>1</v>
      </c>
      <c r="H106" s="43">
        <v>0.2</v>
      </c>
      <c r="I106" s="43">
        <v>0.2</v>
      </c>
      <c r="J106" s="43">
        <v>92</v>
      </c>
      <c r="K106" s="44">
        <v>518</v>
      </c>
      <c r="L106" s="43">
        <v>24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758</v>
      </c>
      <c r="G108" s="19">
        <f t="shared" ref="G108:J108" si="54">SUM(G101:G107)</f>
        <v>13.959999999999999</v>
      </c>
      <c r="H108" s="19">
        <f t="shared" si="54"/>
        <v>31.39</v>
      </c>
      <c r="I108" s="19">
        <f t="shared" si="54"/>
        <v>99.63000000000001</v>
      </c>
      <c r="J108" s="19">
        <f t="shared" si="54"/>
        <v>560.91999999999996</v>
      </c>
      <c r="K108" s="25"/>
      <c r="L108" s="19">
        <f t="shared" ref="L108" si="55">SUM(L101:L107)</f>
        <v>79.66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75</v>
      </c>
      <c r="F111" s="43">
        <v>100</v>
      </c>
      <c r="G111" s="43">
        <v>17.8</v>
      </c>
      <c r="H111" s="43">
        <v>17.5</v>
      </c>
      <c r="I111" s="43">
        <v>14.3</v>
      </c>
      <c r="J111" s="43">
        <v>246</v>
      </c>
      <c r="K111" s="44">
        <v>381</v>
      </c>
      <c r="L111" s="43">
        <v>42</v>
      </c>
    </row>
    <row r="112" spans="1:12" ht="15" x14ac:dyDescent="0.25">
      <c r="A112" s="23"/>
      <c r="B112" s="15"/>
      <c r="C112" s="11"/>
      <c r="D112" s="7" t="s">
        <v>29</v>
      </c>
      <c r="E112" s="42" t="s">
        <v>76</v>
      </c>
      <c r="F112" s="43">
        <v>200</v>
      </c>
      <c r="G112" s="43">
        <v>4.59</v>
      </c>
      <c r="H112" s="43">
        <v>6.73</v>
      </c>
      <c r="I112" s="43">
        <v>41.57</v>
      </c>
      <c r="J112" s="43">
        <v>209.25</v>
      </c>
      <c r="K112" s="44">
        <v>242</v>
      </c>
      <c r="L112" s="43">
        <v>11</v>
      </c>
    </row>
    <row r="113" spans="1:12" ht="15" x14ac:dyDescent="0.25">
      <c r="A113" s="23"/>
      <c r="B113" s="15"/>
      <c r="C113" s="11"/>
      <c r="D113" s="7" t="s">
        <v>30</v>
      </c>
      <c r="E113" s="42" t="s">
        <v>77</v>
      </c>
      <c r="F113" s="43">
        <v>200</v>
      </c>
      <c r="G113" s="43">
        <v>0.3</v>
      </c>
      <c r="H113" s="43">
        <v>0.1</v>
      </c>
      <c r="I113" s="43">
        <v>17.2</v>
      </c>
      <c r="J113" s="43">
        <v>71</v>
      </c>
      <c r="K113" s="44">
        <v>511</v>
      </c>
      <c r="L113" s="43">
        <v>14</v>
      </c>
    </row>
    <row r="114" spans="1:12" ht="15" x14ac:dyDescent="0.25">
      <c r="A114" s="23"/>
      <c r="B114" s="15"/>
      <c r="C114" s="11"/>
      <c r="D114" s="7" t="s">
        <v>31</v>
      </c>
      <c r="E114" s="42" t="s">
        <v>46</v>
      </c>
      <c r="F114" s="43">
        <v>25</v>
      </c>
      <c r="G114" s="43">
        <v>1.9</v>
      </c>
      <c r="H114" s="43">
        <v>0.2</v>
      </c>
      <c r="I114" s="43">
        <v>12.3</v>
      </c>
      <c r="J114" s="43">
        <v>58.75</v>
      </c>
      <c r="K114" s="44">
        <v>108</v>
      </c>
      <c r="L114" s="43">
        <v>2</v>
      </c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 t="s">
        <v>24</v>
      </c>
      <c r="E116" s="42" t="s">
        <v>42</v>
      </c>
      <c r="F116" s="43">
        <v>175</v>
      </c>
      <c r="G116" s="43">
        <v>3.6</v>
      </c>
      <c r="H116" s="43">
        <v>1.2</v>
      </c>
      <c r="I116" s="43">
        <v>25.34</v>
      </c>
      <c r="J116" s="43">
        <v>230.4</v>
      </c>
      <c r="K116" s="44">
        <v>112</v>
      </c>
      <c r="L116" s="43">
        <v>10.66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700</v>
      </c>
      <c r="G118" s="19">
        <f t="shared" ref="G118:J118" si="56">SUM(G109:G117)</f>
        <v>28.19</v>
      </c>
      <c r="H118" s="19">
        <f t="shared" si="56"/>
        <v>25.73</v>
      </c>
      <c r="I118" s="19">
        <f t="shared" si="56"/>
        <v>110.71000000000001</v>
      </c>
      <c r="J118" s="19">
        <f t="shared" si="56"/>
        <v>815.4</v>
      </c>
      <c r="K118" s="25"/>
      <c r="L118" s="19">
        <f t="shared" ref="L118" si="57">SUM(L109:L117)</f>
        <v>79.66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1458</v>
      </c>
      <c r="G119" s="32">
        <f t="shared" ref="G119" si="58">G108+G118</f>
        <v>42.15</v>
      </c>
      <c r="H119" s="32">
        <f t="shared" ref="H119" si="59">H108+H118</f>
        <v>57.120000000000005</v>
      </c>
      <c r="I119" s="32">
        <f t="shared" ref="I119" si="60">I108+I118</f>
        <v>210.34000000000003</v>
      </c>
      <c r="J119" s="32">
        <f t="shared" ref="J119:L119" si="61">J108+J118</f>
        <v>1376.32</v>
      </c>
      <c r="K119" s="32"/>
      <c r="L119" s="32">
        <f t="shared" si="61"/>
        <v>159.32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78</v>
      </c>
      <c r="F120" s="40">
        <v>200</v>
      </c>
      <c r="G120" s="40">
        <v>4.82</v>
      </c>
      <c r="H120" s="40">
        <v>5.16</v>
      </c>
      <c r="I120" s="40">
        <v>16.52</v>
      </c>
      <c r="J120" s="40">
        <v>131.80000000000001</v>
      </c>
      <c r="K120" s="41">
        <v>164</v>
      </c>
      <c r="L120" s="40">
        <v>14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40</v>
      </c>
      <c r="F122" s="43">
        <v>200</v>
      </c>
      <c r="G122" s="43">
        <v>5</v>
      </c>
      <c r="H122" s="43">
        <v>4.4000000000000004</v>
      </c>
      <c r="I122" s="43">
        <v>31.7</v>
      </c>
      <c r="J122" s="43">
        <v>186</v>
      </c>
      <c r="K122" s="44">
        <v>497</v>
      </c>
      <c r="L122" s="43">
        <v>12</v>
      </c>
    </row>
    <row r="123" spans="1:12" ht="15" x14ac:dyDescent="0.25">
      <c r="A123" s="14"/>
      <c r="B123" s="15"/>
      <c r="C123" s="11"/>
      <c r="D123" s="7" t="s">
        <v>23</v>
      </c>
      <c r="E123" s="42" t="s">
        <v>46</v>
      </c>
      <c r="F123" s="43">
        <v>25</v>
      </c>
      <c r="G123" s="43">
        <v>1.9</v>
      </c>
      <c r="H123" s="43">
        <v>0.2</v>
      </c>
      <c r="I123" s="43">
        <v>12.3</v>
      </c>
      <c r="J123" s="43">
        <v>58.75</v>
      </c>
      <c r="K123" s="44">
        <v>108</v>
      </c>
      <c r="L123" s="43">
        <v>2</v>
      </c>
    </row>
    <row r="124" spans="1:12" ht="15" x14ac:dyDescent="0.25">
      <c r="A124" s="14"/>
      <c r="B124" s="15"/>
      <c r="C124" s="11"/>
      <c r="D124" s="7" t="s">
        <v>24</v>
      </c>
      <c r="E124" s="42" t="s">
        <v>54</v>
      </c>
      <c r="F124" s="43">
        <v>219</v>
      </c>
      <c r="G124" s="43">
        <v>2.31</v>
      </c>
      <c r="H124" s="43">
        <v>0.51</v>
      </c>
      <c r="I124" s="43">
        <v>20.81</v>
      </c>
      <c r="J124" s="43">
        <v>110.51</v>
      </c>
      <c r="K124" s="44">
        <v>112</v>
      </c>
      <c r="L124" s="43">
        <v>30.66</v>
      </c>
    </row>
    <row r="125" spans="1:12" ht="15" x14ac:dyDescent="0.25">
      <c r="A125" s="14"/>
      <c r="B125" s="15"/>
      <c r="C125" s="11"/>
      <c r="D125" s="6" t="s">
        <v>30</v>
      </c>
      <c r="E125" s="42" t="s">
        <v>61</v>
      </c>
      <c r="F125" s="43">
        <v>100</v>
      </c>
      <c r="G125" s="43">
        <v>5</v>
      </c>
      <c r="H125" s="43">
        <v>3.2</v>
      </c>
      <c r="I125" s="43">
        <v>18.5</v>
      </c>
      <c r="J125" s="43">
        <v>87</v>
      </c>
      <c r="K125" s="44">
        <v>517</v>
      </c>
      <c r="L125" s="43">
        <v>21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744</v>
      </c>
      <c r="G127" s="19">
        <f t="shared" ref="G127:J127" si="62">SUM(G120:G126)</f>
        <v>19.03</v>
      </c>
      <c r="H127" s="19">
        <f t="shared" si="62"/>
        <v>13.469999999999999</v>
      </c>
      <c r="I127" s="19">
        <f t="shared" si="62"/>
        <v>99.83</v>
      </c>
      <c r="J127" s="19">
        <f t="shared" si="62"/>
        <v>574.05999999999995</v>
      </c>
      <c r="K127" s="25"/>
      <c r="L127" s="19">
        <f t="shared" ref="L127" si="63">SUM(L120:L126)</f>
        <v>79.66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79</v>
      </c>
      <c r="F130" s="43">
        <v>100</v>
      </c>
      <c r="G130" s="43">
        <v>17.3</v>
      </c>
      <c r="H130" s="43">
        <v>11.7</v>
      </c>
      <c r="I130" s="43">
        <v>11.8</v>
      </c>
      <c r="J130" s="43">
        <v>262</v>
      </c>
      <c r="K130" s="44">
        <v>399</v>
      </c>
      <c r="L130" s="43">
        <v>48</v>
      </c>
    </row>
    <row r="131" spans="1:12" ht="15" x14ac:dyDescent="0.25">
      <c r="A131" s="14"/>
      <c r="B131" s="15"/>
      <c r="C131" s="11"/>
      <c r="D131" s="7" t="s">
        <v>29</v>
      </c>
      <c r="E131" s="42" t="s">
        <v>80</v>
      </c>
      <c r="F131" s="43">
        <v>200</v>
      </c>
      <c r="G131" s="43">
        <v>5.62</v>
      </c>
      <c r="H131" s="43">
        <v>0.67</v>
      </c>
      <c r="I131" s="43">
        <v>28.89</v>
      </c>
      <c r="J131" s="43">
        <v>184.17</v>
      </c>
      <c r="K131" s="44">
        <v>291</v>
      </c>
      <c r="L131" s="43">
        <v>9</v>
      </c>
    </row>
    <row r="132" spans="1:12" ht="15" x14ac:dyDescent="0.25">
      <c r="A132" s="14"/>
      <c r="B132" s="15"/>
      <c r="C132" s="11"/>
      <c r="D132" s="7" t="s">
        <v>30</v>
      </c>
      <c r="E132" s="42" t="s">
        <v>81</v>
      </c>
      <c r="F132" s="43">
        <v>200</v>
      </c>
      <c r="G132" s="43">
        <v>0.5</v>
      </c>
      <c r="H132" s="43">
        <v>0.2</v>
      </c>
      <c r="I132" s="43">
        <v>23.1</v>
      </c>
      <c r="J132" s="43">
        <v>96</v>
      </c>
      <c r="K132" s="44">
        <v>507</v>
      </c>
      <c r="L132" s="43">
        <v>6</v>
      </c>
    </row>
    <row r="133" spans="1:12" ht="15" x14ac:dyDescent="0.25">
      <c r="A133" s="14"/>
      <c r="B133" s="15"/>
      <c r="C133" s="11"/>
      <c r="D133" s="7" t="s">
        <v>31</v>
      </c>
      <c r="E133" s="42" t="s">
        <v>46</v>
      </c>
      <c r="F133" s="43">
        <v>25</v>
      </c>
      <c r="G133" s="43">
        <v>1.9</v>
      </c>
      <c r="H133" s="43">
        <v>0.2</v>
      </c>
      <c r="I133" s="43">
        <v>12.3</v>
      </c>
      <c r="J133" s="43">
        <v>58.75</v>
      </c>
      <c r="K133" s="44">
        <v>108</v>
      </c>
      <c r="L133" s="43">
        <v>2</v>
      </c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 t="s">
        <v>24</v>
      </c>
      <c r="E135" s="42" t="s">
        <v>54</v>
      </c>
      <c r="F135" s="43">
        <v>175</v>
      </c>
      <c r="G135" s="43">
        <v>2.4</v>
      </c>
      <c r="H135" s="43">
        <v>0.53</v>
      </c>
      <c r="I135" s="43">
        <v>21.62</v>
      </c>
      <c r="J135" s="43">
        <v>114.81</v>
      </c>
      <c r="K135" s="44">
        <v>112</v>
      </c>
      <c r="L135" s="43">
        <v>14.66</v>
      </c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 t="shared" ref="G137:J137" si="64">SUM(G128:G136)</f>
        <v>27.72</v>
      </c>
      <c r="H137" s="19">
        <f t="shared" si="64"/>
        <v>13.299999999999997</v>
      </c>
      <c r="I137" s="19">
        <f t="shared" si="64"/>
        <v>97.710000000000008</v>
      </c>
      <c r="J137" s="19">
        <f t="shared" si="64"/>
        <v>715.73</v>
      </c>
      <c r="K137" s="25"/>
      <c r="L137" s="19">
        <f t="shared" ref="L137" si="65">SUM(L128:L136)</f>
        <v>79.66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1444</v>
      </c>
      <c r="G138" s="32">
        <f t="shared" ref="G138" si="66">G127+G137</f>
        <v>46.75</v>
      </c>
      <c r="H138" s="32">
        <f t="shared" ref="H138" si="67">H127+H137</f>
        <v>26.769999999999996</v>
      </c>
      <c r="I138" s="32">
        <f t="shared" ref="I138" si="68">I127+I137</f>
        <v>197.54000000000002</v>
      </c>
      <c r="J138" s="32">
        <f t="shared" ref="J138:L138" si="69">J127+J137</f>
        <v>1289.79</v>
      </c>
      <c r="K138" s="32"/>
      <c r="L138" s="32">
        <f t="shared" si="69"/>
        <v>159.32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82</v>
      </c>
      <c r="F139" s="40">
        <v>200</v>
      </c>
      <c r="G139" s="40">
        <v>7.74</v>
      </c>
      <c r="H139" s="40">
        <v>11.82</v>
      </c>
      <c r="I139" s="40">
        <v>35.54</v>
      </c>
      <c r="J139" s="40">
        <v>229</v>
      </c>
      <c r="K139" s="41">
        <v>250</v>
      </c>
      <c r="L139" s="40">
        <v>13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83</v>
      </c>
      <c r="F142" s="43">
        <v>45</v>
      </c>
      <c r="G142" s="43">
        <v>6.7</v>
      </c>
      <c r="H142" s="43">
        <v>9.5</v>
      </c>
      <c r="I142" s="43">
        <v>9.9</v>
      </c>
      <c r="J142" s="43">
        <v>92</v>
      </c>
      <c r="K142" s="44">
        <v>96</v>
      </c>
      <c r="L142" s="43">
        <v>13</v>
      </c>
    </row>
    <row r="143" spans="1:12" ht="15" x14ac:dyDescent="0.25">
      <c r="A143" s="23"/>
      <c r="B143" s="15"/>
      <c r="C143" s="11"/>
      <c r="D143" s="7" t="s">
        <v>30</v>
      </c>
      <c r="E143" s="42" t="s">
        <v>84</v>
      </c>
      <c r="F143" s="43">
        <v>200</v>
      </c>
      <c r="G143" s="43">
        <v>0.5</v>
      </c>
      <c r="H143" s="43">
        <v>0.1</v>
      </c>
      <c r="I143" s="43">
        <v>0.1</v>
      </c>
      <c r="J143" s="43">
        <v>92</v>
      </c>
      <c r="K143" s="44">
        <v>518</v>
      </c>
      <c r="L143" s="43">
        <v>13</v>
      </c>
    </row>
    <row r="144" spans="1:12" ht="15" x14ac:dyDescent="0.25">
      <c r="A144" s="23"/>
      <c r="B144" s="15"/>
      <c r="C144" s="11"/>
      <c r="D144" s="6" t="s">
        <v>24</v>
      </c>
      <c r="E144" s="42" t="s">
        <v>60</v>
      </c>
      <c r="F144" s="43">
        <v>203</v>
      </c>
      <c r="G144" s="43">
        <v>2.64</v>
      </c>
      <c r="H144" s="43">
        <v>0.66</v>
      </c>
      <c r="I144" s="43">
        <v>24.75</v>
      </c>
      <c r="J144" s="43">
        <v>125.4</v>
      </c>
      <c r="K144" s="44">
        <v>112</v>
      </c>
      <c r="L144" s="43">
        <v>40.659999999999997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648</v>
      </c>
      <c r="G146" s="19">
        <f t="shared" ref="G146:J146" si="70">SUM(G139:G145)</f>
        <v>17.580000000000002</v>
      </c>
      <c r="H146" s="19">
        <f t="shared" si="70"/>
        <v>22.080000000000002</v>
      </c>
      <c r="I146" s="19">
        <f t="shared" si="70"/>
        <v>70.289999999999992</v>
      </c>
      <c r="J146" s="19">
        <f t="shared" si="70"/>
        <v>538.4</v>
      </c>
      <c r="K146" s="25"/>
      <c r="L146" s="19">
        <f t="shared" ref="L146" si="71">SUM(L139:L145)</f>
        <v>79.66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85</v>
      </c>
      <c r="F149" s="43">
        <v>125</v>
      </c>
      <c r="G149" s="43">
        <v>24.75</v>
      </c>
      <c r="H149" s="43">
        <v>17.100000000000001</v>
      </c>
      <c r="I149" s="43">
        <v>0.6</v>
      </c>
      <c r="J149" s="43">
        <v>255</v>
      </c>
      <c r="K149" s="44">
        <v>404</v>
      </c>
      <c r="L149" s="43">
        <v>39</v>
      </c>
    </row>
    <row r="150" spans="1:12" ht="15" x14ac:dyDescent="0.25">
      <c r="A150" s="23"/>
      <c r="B150" s="15"/>
      <c r="C150" s="11"/>
      <c r="D150" s="7" t="s">
        <v>29</v>
      </c>
      <c r="E150" s="42" t="s">
        <v>86</v>
      </c>
      <c r="F150" s="43">
        <v>200</v>
      </c>
      <c r="G150" s="43">
        <v>2.85</v>
      </c>
      <c r="H150" s="43">
        <v>7.35</v>
      </c>
      <c r="I150" s="43">
        <v>19.05</v>
      </c>
      <c r="J150" s="43">
        <v>183</v>
      </c>
      <c r="K150" s="44">
        <v>426</v>
      </c>
      <c r="L150" s="43">
        <v>10</v>
      </c>
    </row>
    <row r="151" spans="1:12" ht="15" x14ac:dyDescent="0.25">
      <c r="A151" s="23"/>
      <c r="B151" s="15"/>
      <c r="C151" s="11"/>
      <c r="D151" s="7" t="s">
        <v>30</v>
      </c>
      <c r="E151" s="42" t="s">
        <v>87</v>
      </c>
      <c r="F151" s="43">
        <v>200</v>
      </c>
      <c r="G151" s="43">
        <v>5</v>
      </c>
      <c r="H151" s="43">
        <v>0</v>
      </c>
      <c r="I151" s="43">
        <v>27</v>
      </c>
      <c r="J151" s="43">
        <v>120</v>
      </c>
      <c r="K151" s="44">
        <v>508</v>
      </c>
      <c r="L151" s="43">
        <v>6</v>
      </c>
    </row>
    <row r="152" spans="1:12" ht="15" x14ac:dyDescent="0.25">
      <c r="A152" s="23"/>
      <c r="B152" s="15"/>
      <c r="C152" s="11"/>
      <c r="D152" s="7" t="s">
        <v>31</v>
      </c>
      <c r="E152" s="42" t="s">
        <v>46</v>
      </c>
      <c r="F152" s="43">
        <v>25</v>
      </c>
      <c r="G152" s="43">
        <v>1.9</v>
      </c>
      <c r="H152" s="43">
        <v>0.2</v>
      </c>
      <c r="I152" s="43">
        <v>12.3</v>
      </c>
      <c r="J152" s="43">
        <v>58.75</v>
      </c>
      <c r="K152" s="44">
        <v>108</v>
      </c>
      <c r="L152" s="43">
        <v>2</v>
      </c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 t="s">
        <v>24</v>
      </c>
      <c r="E154" s="42" t="s">
        <v>60</v>
      </c>
      <c r="F154" s="43">
        <v>150</v>
      </c>
      <c r="G154" s="43">
        <v>1.92</v>
      </c>
      <c r="H154" s="43">
        <v>0.48</v>
      </c>
      <c r="I154" s="43">
        <v>18</v>
      </c>
      <c r="J154" s="43">
        <v>98</v>
      </c>
      <c r="K154" s="44">
        <v>112</v>
      </c>
      <c r="L154" s="43">
        <v>22.66</v>
      </c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36.42</v>
      </c>
      <c r="H156" s="19">
        <f t="shared" si="72"/>
        <v>25.130000000000003</v>
      </c>
      <c r="I156" s="19">
        <f t="shared" si="72"/>
        <v>76.95</v>
      </c>
      <c r="J156" s="19">
        <f t="shared" si="72"/>
        <v>714.75</v>
      </c>
      <c r="K156" s="25"/>
      <c r="L156" s="19">
        <f t="shared" ref="L156" si="73">SUM(L147:L155)</f>
        <v>79.66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1348</v>
      </c>
      <c r="G157" s="32">
        <f t="shared" ref="G157" si="74">G146+G156</f>
        <v>54</v>
      </c>
      <c r="H157" s="32">
        <f t="shared" ref="H157" si="75">H146+H156</f>
        <v>47.210000000000008</v>
      </c>
      <c r="I157" s="32">
        <f t="shared" ref="I157" si="76">I146+I156</f>
        <v>147.24</v>
      </c>
      <c r="J157" s="32">
        <f t="shared" ref="J157:L157" si="77">J146+J156</f>
        <v>1253.1500000000001</v>
      </c>
      <c r="K157" s="32"/>
      <c r="L157" s="32">
        <f t="shared" si="77"/>
        <v>159.32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92</v>
      </c>
      <c r="F158" s="40">
        <v>200</v>
      </c>
      <c r="G158" s="40">
        <v>6.2</v>
      </c>
      <c r="H158" s="40">
        <v>7.46</v>
      </c>
      <c r="I158" s="40">
        <v>37</v>
      </c>
      <c r="J158" s="40">
        <v>195</v>
      </c>
      <c r="K158" s="41">
        <v>265</v>
      </c>
      <c r="L158" s="40">
        <v>13</v>
      </c>
    </row>
    <row r="159" spans="1:12" ht="15" x14ac:dyDescent="0.25">
      <c r="A159" s="23"/>
      <c r="B159" s="15"/>
      <c r="C159" s="11"/>
      <c r="D159" s="6" t="s">
        <v>30</v>
      </c>
      <c r="E159" s="42" t="s">
        <v>55</v>
      </c>
      <c r="F159" s="43">
        <v>200</v>
      </c>
      <c r="G159" s="43">
        <v>1</v>
      </c>
      <c r="H159" s="43">
        <v>0.2</v>
      </c>
      <c r="I159" s="43">
        <v>0.2</v>
      </c>
      <c r="J159" s="43">
        <v>92</v>
      </c>
      <c r="K159" s="44">
        <v>518</v>
      </c>
      <c r="L159" s="43">
        <v>24</v>
      </c>
    </row>
    <row r="160" spans="1:12" ht="15" x14ac:dyDescent="0.25">
      <c r="A160" s="23"/>
      <c r="B160" s="15"/>
      <c r="C160" s="11"/>
      <c r="D160" s="7" t="s">
        <v>22</v>
      </c>
      <c r="E160" s="42" t="s">
        <v>52</v>
      </c>
      <c r="F160" s="43">
        <v>200</v>
      </c>
      <c r="G160" s="43">
        <v>0.1</v>
      </c>
      <c r="H160" s="43">
        <v>0</v>
      </c>
      <c r="I160" s="43">
        <v>15</v>
      </c>
      <c r="J160" s="43">
        <v>60</v>
      </c>
      <c r="K160" s="44">
        <v>493</v>
      </c>
      <c r="L160" s="43">
        <v>3</v>
      </c>
    </row>
    <row r="161" spans="1:12" ht="15" x14ac:dyDescent="0.25">
      <c r="A161" s="23"/>
      <c r="B161" s="15"/>
      <c r="C161" s="11"/>
      <c r="D161" s="7" t="s">
        <v>23</v>
      </c>
      <c r="E161" s="42" t="s">
        <v>41</v>
      </c>
      <c r="F161" s="43">
        <v>45</v>
      </c>
      <c r="G161" s="43">
        <v>6.7</v>
      </c>
      <c r="H161" s="43">
        <v>9.5</v>
      </c>
      <c r="I161" s="43">
        <v>9.9</v>
      </c>
      <c r="J161" s="43">
        <v>113</v>
      </c>
      <c r="K161" s="44">
        <v>90</v>
      </c>
      <c r="L161" s="43">
        <v>13</v>
      </c>
    </row>
    <row r="162" spans="1:12" ht="15" x14ac:dyDescent="0.25">
      <c r="A162" s="23"/>
      <c r="B162" s="15"/>
      <c r="C162" s="11"/>
      <c r="D162" s="7" t="s">
        <v>24</v>
      </c>
      <c r="E162" s="42" t="s">
        <v>65</v>
      </c>
      <c r="F162" s="43">
        <v>167</v>
      </c>
      <c r="G162" s="43">
        <v>1.3</v>
      </c>
      <c r="H162" s="43">
        <v>0.97</v>
      </c>
      <c r="I162" s="43">
        <v>33.47</v>
      </c>
      <c r="J162" s="43">
        <v>122.75</v>
      </c>
      <c r="K162" s="44">
        <v>112</v>
      </c>
      <c r="L162" s="43">
        <v>26.66</v>
      </c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812</v>
      </c>
      <c r="G165" s="19">
        <f t="shared" ref="G165:J165" si="78">SUM(G158:G164)</f>
        <v>15.3</v>
      </c>
      <c r="H165" s="19">
        <f t="shared" si="78"/>
        <v>18.13</v>
      </c>
      <c r="I165" s="19">
        <f t="shared" si="78"/>
        <v>95.57</v>
      </c>
      <c r="J165" s="19">
        <f t="shared" si="78"/>
        <v>582.75</v>
      </c>
      <c r="K165" s="25"/>
      <c r="L165" s="19">
        <f t="shared" ref="L165" si="79">SUM(L158:L164)</f>
        <v>79.66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93</v>
      </c>
      <c r="F168" s="43">
        <v>150</v>
      </c>
      <c r="G168" s="43">
        <v>15.9</v>
      </c>
      <c r="H168" s="43">
        <v>7.8</v>
      </c>
      <c r="I168" s="43">
        <v>3.2</v>
      </c>
      <c r="J168" s="43">
        <v>197</v>
      </c>
      <c r="K168" s="44">
        <v>337</v>
      </c>
      <c r="L168" s="43">
        <v>40</v>
      </c>
    </row>
    <row r="169" spans="1:12" ht="15" x14ac:dyDescent="0.25">
      <c r="A169" s="23"/>
      <c r="B169" s="15"/>
      <c r="C169" s="11"/>
      <c r="D169" s="7" t="s">
        <v>29</v>
      </c>
      <c r="E169" s="42" t="s">
        <v>94</v>
      </c>
      <c r="F169" s="43">
        <v>200</v>
      </c>
      <c r="G169" s="43">
        <v>3.54</v>
      </c>
      <c r="H169" s="43">
        <v>6.04</v>
      </c>
      <c r="I169" s="43">
        <v>32.4</v>
      </c>
      <c r="J169" s="43">
        <v>202.15</v>
      </c>
      <c r="K169" s="44">
        <v>415</v>
      </c>
      <c r="L169" s="43">
        <v>12</v>
      </c>
    </row>
    <row r="170" spans="1:12" ht="15" x14ac:dyDescent="0.25">
      <c r="A170" s="23"/>
      <c r="B170" s="15"/>
      <c r="C170" s="11"/>
      <c r="D170" s="7" t="s">
        <v>30</v>
      </c>
      <c r="E170" s="42" t="s">
        <v>95</v>
      </c>
      <c r="F170" s="43">
        <v>200</v>
      </c>
      <c r="G170" s="43">
        <v>0.5</v>
      </c>
      <c r="H170" s="43">
        <v>0.2</v>
      </c>
      <c r="I170" s="43">
        <v>23.1</v>
      </c>
      <c r="J170" s="43">
        <v>106</v>
      </c>
      <c r="K170" s="44">
        <v>507</v>
      </c>
      <c r="L170" s="43">
        <v>13</v>
      </c>
    </row>
    <row r="171" spans="1:12" ht="15" x14ac:dyDescent="0.25">
      <c r="A171" s="23"/>
      <c r="B171" s="15"/>
      <c r="C171" s="11"/>
      <c r="D171" s="7" t="s">
        <v>31</v>
      </c>
      <c r="E171" s="42" t="s">
        <v>46</v>
      </c>
      <c r="F171" s="43">
        <v>25</v>
      </c>
      <c r="G171" s="43">
        <v>1.9</v>
      </c>
      <c r="H171" s="43">
        <v>0.2</v>
      </c>
      <c r="I171" s="43">
        <v>12.3</v>
      </c>
      <c r="J171" s="43">
        <v>58.75</v>
      </c>
      <c r="K171" s="44">
        <v>108</v>
      </c>
      <c r="L171" s="43">
        <v>2</v>
      </c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 t="s">
        <v>24</v>
      </c>
      <c r="E173" s="42" t="s">
        <v>65</v>
      </c>
      <c r="F173" s="43">
        <v>125</v>
      </c>
      <c r="G173" s="43">
        <v>0.95</v>
      </c>
      <c r="H173" s="43">
        <v>0.71</v>
      </c>
      <c r="I173" s="43">
        <v>24.51</v>
      </c>
      <c r="J173" s="43">
        <v>141.86000000000001</v>
      </c>
      <c r="K173" s="44">
        <v>112</v>
      </c>
      <c r="L173" s="43">
        <v>12.66</v>
      </c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80">SUM(G166:G174)</f>
        <v>22.79</v>
      </c>
      <c r="H175" s="19">
        <f t="shared" si="80"/>
        <v>14.95</v>
      </c>
      <c r="I175" s="19">
        <f t="shared" si="80"/>
        <v>95.51</v>
      </c>
      <c r="J175" s="19">
        <f t="shared" si="80"/>
        <v>705.76</v>
      </c>
      <c r="K175" s="25"/>
      <c r="L175" s="19">
        <f t="shared" ref="L175" si="81">SUM(L166:L174)</f>
        <v>79.66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1512</v>
      </c>
      <c r="G176" s="32">
        <f t="shared" ref="G176" si="82">G165+G175</f>
        <v>38.090000000000003</v>
      </c>
      <c r="H176" s="32">
        <f t="shared" ref="H176" si="83">H165+H175</f>
        <v>33.08</v>
      </c>
      <c r="I176" s="32">
        <f t="shared" ref="I176" si="84">I165+I175</f>
        <v>191.07999999999998</v>
      </c>
      <c r="J176" s="32">
        <f t="shared" ref="J176:L176" si="85">J165+J175</f>
        <v>1288.51</v>
      </c>
      <c r="K176" s="32"/>
      <c r="L176" s="32">
        <f t="shared" si="85"/>
        <v>159.32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88</v>
      </c>
      <c r="F177" s="40">
        <v>200</v>
      </c>
      <c r="G177" s="40">
        <v>7.16</v>
      </c>
      <c r="H177" s="40">
        <v>9.4</v>
      </c>
      <c r="I177" s="40">
        <v>28.8</v>
      </c>
      <c r="J177" s="40">
        <v>228.4</v>
      </c>
      <c r="K177" s="41">
        <v>266</v>
      </c>
      <c r="L177" s="40">
        <v>14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53</v>
      </c>
      <c r="F180" s="43">
        <v>40</v>
      </c>
      <c r="G180" s="43">
        <v>1.6</v>
      </c>
      <c r="H180" s="43">
        <v>16.7</v>
      </c>
      <c r="I180" s="43">
        <v>10</v>
      </c>
      <c r="J180" s="43">
        <v>107</v>
      </c>
      <c r="K180" s="44">
        <v>93</v>
      </c>
      <c r="L180" s="43">
        <v>14</v>
      </c>
    </row>
    <row r="181" spans="1:12" ht="15" x14ac:dyDescent="0.25">
      <c r="A181" s="23"/>
      <c r="B181" s="15"/>
      <c r="C181" s="11"/>
      <c r="D181" s="7" t="s">
        <v>24</v>
      </c>
      <c r="E181" s="42" t="s">
        <v>89</v>
      </c>
      <c r="F181" s="43">
        <v>255</v>
      </c>
      <c r="G181" s="43">
        <v>1.2</v>
      </c>
      <c r="H181" s="43">
        <v>1.2</v>
      </c>
      <c r="I181" s="43">
        <v>24</v>
      </c>
      <c r="J181" s="43">
        <v>141</v>
      </c>
      <c r="K181" s="44">
        <v>112</v>
      </c>
      <c r="L181" s="43">
        <v>30.66</v>
      </c>
    </row>
    <row r="182" spans="1:12" ht="15" x14ac:dyDescent="0.25">
      <c r="A182" s="23"/>
      <c r="B182" s="15"/>
      <c r="C182" s="11"/>
      <c r="D182" s="6" t="s">
        <v>30</v>
      </c>
      <c r="E182" s="42" t="s">
        <v>61</v>
      </c>
      <c r="F182" s="43">
        <v>100</v>
      </c>
      <c r="G182" s="43">
        <v>5</v>
      </c>
      <c r="H182" s="43">
        <v>3.2</v>
      </c>
      <c r="I182" s="43">
        <v>18.5</v>
      </c>
      <c r="J182" s="43">
        <v>87</v>
      </c>
      <c r="K182" s="44">
        <v>517</v>
      </c>
      <c r="L182" s="43">
        <v>21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595</v>
      </c>
      <c r="G184" s="19">
        <f t="shared" ref="G184:J184" si="86">SUM(G177:G183)</f>
        <v>14.959999999999999</v>
      </c>
      <c r="H184" s="19">
        <f t="shared" si="86"/>
        <v>30.5</v>
      </c>
      <c r="I184" s="19">
        <f t="shared" si="86"/>
        <v>81.3</v>
      </c>
      <c r="J184" s="19">
        <f t="shared" si="86"/>
        <v>563.4</v>
      </c>
      <c r="K184" s="25"/>
      <c r="L184" s="19">
        <f t="shared" ref="L184" si="87">SUM(L177:L183)</f>
        <v>79.66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90</v>
      </c>
      <c r="F187" s="43">
        <v>100</v>
      </c>
      <c r="G187" s="43">
        <v>15</v>
      </c>
      <c r="H187" s="43">
        <v>10.71</v>
      </c>
      <c r="I187" s="43">
        <v>9.2799999999999994</v>
      </c>
      <c r="J187" s="43">
        <v>188.57</v>
      </c>
      <c r="K187" s="44">
        <v>412</v>
      </c>
      <c r="L187" s="43">
        <v>42</v>
      </c>
    </row>
    <row r="188" spans="1:12" ht="15" x14ac:dyDescent="0.25">
      <c r="A188" s="23"/>
      <c r="B188" s="15"/>
      <c r="C188" s="11"/>
      <c r="D188" s="7" t="s">
        <v>29</v>
      </c>
      <c r="E188" s="42" t="s">
        <v>91</v>
      </c>
      <c r="F188" s="43">
        <v>200</v>
      </c>
      <c r="G188" s="43">
        <v>4.93</v>
      </c>
      <c r="H188" s="43">
        <v>6.84</v>
      </c>
      <c r="I188" s="43">
        <v>30.76</v>
      </c>
      <c r="J188" s="43">
        <v>204.3</v>
      </c>
      <c r="K188" s="44">
        <v>244</v>
      </c>
      <c r="L188" s="43">
        <v>13</v>
      </c>
    </row>
    <row r="189" spans="1:12" ht="15" x14ac:dyDescent="0.25">
      <c r="A189" s="23"/>
      <c r="B189" s="15"/>
      <c r="C189" s="11"/>
      <c r="D189" s="7" t="s">
        <v>30</v>
      </c>
      <c r="E189" s="42" t="s">
        <v>72</v>
      </c>
      <c r="F189" s="43">
        <v>200</v>
      </c>
      <c r="G189" s="43">
        <v>1.4</v>
      </c>
      <c r="H189" s="43">
        <v>0</v>
      </c>
      <c r="I189" s="43">
        <v>29</v>
      </c>
      <c r="J189" s="43">
        <v>122</v>
      </c>
      <c r="K189" s="44">
        <v>503</v>
      </c>
      <c r="L189" s="43">
        <v>6</v>
      </c>
    </row>
    <row r="190" spans="1:12" ht="15" x14ac:dyDescent="0.25">
      <c r="A190" s="23"/>
      <c r="B190" s="15"/>
      <c r="C190" s="11"/>
      <c r="D190" s="7" t="s">
        <v>31</v>
      </c>
      <c r="E190" s="42" t="s">
        <v>46</v>
      </c>
      <c r="F190" s="43">
        <v>25</v>
      </c>
      <c r="G190" s="43">
        <v>1.9</v>
      </c>
      <c r="H190" s="43">
        <v>0.2</v>
      </c>
      <c r="I190" s="43">
        <v>12.3</v>
      </c>
      <c r="J190" s="43">
        <v>58.75</v>
      </c>
      <c r="K190" s="44">
        <v>108</v>
      </c>
      <c r="L190" s="43">
        <v>2</v>
      </c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 t="s">
        <v>24</v>
      </c>
      <c r="E192" s="42" t="s">
        <v>89</v>
      </c>
      <c r="F192" s="43">
        <v>175</v>
      </c>
      <c r="G192" s="43">
        <v>1.4</v>
      </c>
      <c r="H192" s="43">
        <v>1.4</v>
      </c>
      <c r="I192" s="43">
        <v>18.3</v>
      </c>
      <c r="J192" s="43">
        <v>164.5</v>
      </c>
      <c r="K192" s="44">
        <v>112</v>
      </c>
      <c r="L192" s="43">
        <v>16.66</v>
      </c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24.629999999999995</v>
      </c>
      <c r="H194" s="19">
        <f t="shared" si="88"/>
        <v>19.149999999999999</v>
      </c>
      <c r="I194" s="19">
        <f t="shared" si="88"/>
        <v>99.639999999999986</v>
      </c>
      <c r="J194" s="19">
        <f t="shared" si="88"/>
        <v>738.12</v>
      </c>
      <c r="K194" s="25"/>
      <c r="L194" s="19">
        <f t="shared" ref="L194" si="89">SUM(L185:L193)</f>
        <v>79.66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1295</v>
      </c>
      <c r="G195" s="32">
        <f t="shared" ref="G195" si="90">G184+G194</f>
        <v>39.589999999999996</v>
      </c>
      <c r="H195" s="32">
        <f t="shared" ref="H195" si="91">H184+H194</f>
        <v>49.65</v>
      </c>
      <c r="I195" s="32">
        <f t="shared" ref="I195" si="92">I184+I194</f>
        <v>180.94</v>
      </c>
      <c r="J195" s="32">
        <f t="shared" ref="J195:L195" si="93">J184+J194</f>
        <v>1301.52</v>
      </c>
      <c r="K195" s="32"/>
      <c r="L195" s="32">
        <f t="shared" si="93"/>
        <v>159.32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1360.8888888888889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44.22</v>
      </c>
      <c r="H196" s="34">
        <f t="shared" si="94"/>
        <v>44.464444444444446</v>
      </c>
      <c r="I196" s="34">
        <f t="shared" si="94"/>
        <v>181.77555555555557</v>
      </c>
      <c r="J196" s="34">
        <f t="shared" si="94"/>
        <v>1289.25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159.31999999999996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Артём Леонов</cp:lastModifiedBy>
  <dcterms:created xsi:type="dcterms:W3CDTF">2022-05-16T14:23:56Z</dcterms:created>
  <dcterms:modified xsi:type="dcterms:W3CDTF">2025-08-28T05:19:18Z</dcterms:modified>
</cp:coreProperties>
</file>